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customXml/itemProps1.xml" ContentType="application/vnd.openxmlformats-officedocument.customXmlProperties+xml"/>
  <Override PartName="/xl/calcChain.xml" ContentType="application/vnd.openxmlformats-officedocument.spreadsheetml.calcChain+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P:\Main Street Program\(3) Community Character Team\7) Streetscape Maintenance\Streetscape Maintenance RFP\"/>
    </mc:Choice>
  </mc:AlternateContent>
  <bookViews>
    <workbookView xWindow="4770" yWindow="0" windowWidth="20490" windowHeight="7515" tabRatio="749"/>
  </bookViews>
  <sheets>
    <sheet name="Project Cost Worksheet" sheetId="7" r:id="rId1"/>
  </sheets>
  <definedNames>
    <definedName name="ConstructionTotal">#REF!</definedName>
    <definedName name="InstallTotal">#REF!</definedName>
    <definedName name="Planning2Total">#REF!</definedName>
    <definedName name="PlanningTotal">#REF!</definedName>
    <definedName name="TestTotal">#REF!</definedName>
  </definedNames>
  <calcPr calcId="162913"/>
</workbook>
</file>

<file path=xl/calcChain.xml><?xml version="1.0" encoding="utf-8"?>
<calcChain xmlns="http://schemas.openxmlformats.org/spreadsheetml/2006/main">
  <c r="I49" i="7" l="1"/>
  <c r="I30" i="7" l="1"/>
  <c r="I37" i="7" s="1"/>
  <c r="I45" i="7"/>
  <c r="I43" i="7"/>
  <c r="I41" i="7"/>
  <c r="I47" i="7" l="1"/>
  <c r="I34" i="7"/>
  <c r="I33" i="7"/>
  <c r="I28" i="7"/>
  <c r="I22" i="7"/>
  <c r="I15" i="7"/>
  <c r="I14" i="7"/>
  <c r="I9" i="7"/>
  <c r="I7" i="7"/>
  <c r="I5" i="7"/>
  <c r="I35" i="7" l="1"/>
  <c r="I11" i="7"/>
  <c r="I16" i="7"/>
  <c r="I18" i="7" l="1"/>
</calcChain>
</file>

<file path=xl/sharedStrings.xml><?xml version="1.0" encoding="utf-8"?>
<sst xmlns="http://schemas.openxmlformats.org/spreadsheetml/2006/main" count="59" uniqueCount="37">
  <si>
    <t>Subtotal</t>
  </si>
  <si>
    <t>MATERIAL COST ($)</t>
  </si>
  <si>
    <t>Notes:</t>
  </si>
  <si>
    <t>Equipment Rental Costs (if any)</t>
  </si>
  <si>
    <t>Miscellaneous Cost (if any)</t>
  </si>
  <si>
    <t>Hendersonville - Landscape Maintenaince</t>
  </si>
  <si>
    <t>MULCHING</t>
  </si>
  <si>
    <t xml:space="preserve">TOTAL COST ($) </t>
  </si>
  <si>
    <t>LABOR COSTS ($)</t>
  </si>
  <si>
    <t xml:space="preserve">PLANTING COSTS ANNUALS
 </t>
  </si>
  <si>
    <t>OTHER COSTS ANNUALS</t>
  </si>
  <si>
    <t>PLANTING COSTS PERRENIALS</t>
  </si>
  <si>
    <t>MATERIAL COST (per sq.ft.)</t>
  </si>
  <si>
    <t>INSTALLATION COST (per sq.ft.)</t>
  </si>
  <si>
    <t>MAINTENANCE COST (per sq.ft.)</t>
  </si>
  <si>
    <t xml:space="preserve">TOTAL COST </t>
  </si>
  <si>
    <t>SQUARE FOOTAGE</t>
  </si>
  <si>
    <t>ACTIVITY</t>
  </si>
  <si>
    <t xml:space="preserve">  Spring Plant Cost (per sq.ft./10" O.C.)</t>
  </si>
  <si>
    <t xml:space="preserve">  Winter Plant Cost (per sq.ft./10" O.C.)</t>
  </si>
  <si>
    <t xml:space="preserve">  Late Summer Plant Cost (per sq.ft./10" O.C.)</t>
  </si>
  <si>
    <t>Main Street Raised Bed &amp; City Hall Mulch</t>
  </si>
  <si>
    <t>Main Street At Grade Mulch</t>
  </si>
  <si>
    <t>Seventh Avenue At Grade Mulch</t>
  </si>
  <si>
    <t># OF APPLICATIONS</t>
  </si>
  <si>
    <t>OTHER COSTS PERRENIALS</t>
  </si>
  <si>
    <t>These two charts should include all estimated costs for installing and maintaining annuals in the raised beds along Main Street and the at grade beds at City Hall. Project costs should account for all activities and expenses that the contractor believes will be required to achieve the level of service outlined in the Downtown Landscape Services RFP. A square foot approach with 10" O.C. measurement is used to remove discrepancies in measureing from competeing estimates.</t>
  </si>
  <si>
    <t>This chart should include all estimated costs for annual mulch applications. Please refer to the Downtown Landscape Services RFP for differences in mulch required for each type of application. Please also note that the material and installation costs are per square foot for a single application. Equations built into the chart will automatically adjust the total for the number of applications required and total square footage of application.</t>
  </si>
  <si>
    <t>TOTAL COST ($)</t>
  </si>
  <si>
    <t>ANNUALS TOTAL</t>
  </si>
  <si>
    <t>PERENNIALS TOTAL</t>
  </si>
  <si>
    <t>Main Street Perennial Cost (per sq.ft./10" O.C.);  Leafy, Flowering &amp; Grasses</t>
  </si>
  <si>
    <t>Main Street Perennial Cost (per sq.ft./30" O.C.); Shrubs</t>
  </si>
  <si>
    <t>These two charts should include all estimated costs for installing and maintaining perrenials both in raised beds and at grade beds in the Main Street and Seventh Avenue district. Project costs should account for all activities and expenses that the contractor believes will be required to achieve the level of service outlined in the Downtown Landscape Services RFP. A square foot approach with 10" O.C. measurement for flowering, leafy and perennials grasses alongside a 30" O.C. measurement for perennial shrubs is used to remove dicrepencies in measureing from competeing etimates.</t>
  </si>
  <si>
    <t>Seventh Avenue Plant Cost (per sq.ft./30" O.C.); Shrubs</t>
  </si>
  <si>
    <t>Seventh Avenue Plant Cost (per sq.ft./10" O.C.); Leafy, Flowering &amp; Grasses</t>
  </si>
  <si>
    <t>MULCH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</si>
</sst>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2" formatCode="_(&quot;$&quot;* #,##0_);_(&quot;$&quot;* \(#,##0\);_(&quot;$&quot;* &quot;-&quot;_);_(@_)"/>
    <numFmt numFmtId="164" formatCode="&quot;$&quot;#,##0.00"/>
  </numFmts>
  <fonts count="9" x14ac:knownFonts="1">
    <font>
      <sz val="9"/>
      <color theme="1" tint="0.34998626667073579"/>
      <name val="Arial"/>
      <family val="2"/>
      <scheme val="minor"/>
    </font>
    <font>
      <sz val="11"/>
      <color rgb="FF3F3F76"/>
      <name val="Arial"/>
      <family val="2"/>
      <scheme val="minor"/>
    </font>
    <font>
      <b/>
      <sz val="9"/>
      <color theme="0"/>
      <name val="Arial"/>
      <family val="2"/>
    </font>
    <font>
      <b/>
      <sz val="9"/>
      <color theme="1" tint="0.34998626667073579"/>
      <name val="Arial"/>
      <family val="2"/>
      <scheme val="major"/>
    </font>
    <font>
      <b/>
      <sz val="9"/>
      <color theme="1" tint="0.34998626667073579"/>
      <name val="Arial"/>
      <family val="2"/>
    </font>
    <font>
      <b/>
      <sz val="28"/>
      <color theme="1" tint="0.34998626667073579"/>
      <name val="Arial"/>
      <family val="2"/>
      <scheme val="major"/>
    </font>
    <font>
      <sz val="10"/>
      <color theme="1" tint="0.34998626667073579"/>
      <name val="Arial"/>
      <family val="2"/>
      <scheme val="minor"/>
    </font>
    <font>
      <b/>
      <sz val="9"/>
      <color theme="1" tint="0.34998626667073579"/>
      <name val="Arial"/>
      <family val="2"/>
      <scheme val="minor"/>
    </font>
    <font>
      <b/>
      <sz val="10"/>
      <color theme="1" tint="0.34998626667073579"/>
      <name val="Arial"/>
      <family val="2"/>
      <scheme val="minor"/>
    </font>
  </fonts>
  <fills count="13">
    <fill>
      <patternFill patternType="none"/>
    </fill>
    <fill>
      <patternFill patternType="gray125"/>
    </fill>
    <fill>
      <patternFill patternType="solid">
        <fgColor rgb="FFFFCC99"/>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2" tint="-9.9948118533890809E-2"/>
        <bgColor theme="2"/>
      </patternFill>
    </fill>
    <fill>
      <patternFill patternType="solid">
        <fgColor theme="1" tint="0.34998626667073579"/>
        <bgColor indexed="64"/>
      </patternFill>
    </fill>
    <fill>
      <patternFill patternType="solid">
        <fgColor theme="2"/>
        <bgColor indexed="64"/>
      </patternFill>
    </fill>
    <fill>
      <patternFill patternType="solid">
        <fgColor theme="0"/>
        <bgColor indexed="64"/>
      </patternFill>
    </fill>
    <fill>
      <patternFill patternType="solid">
        <fgColor theme="2" tint="-9.9978637043366805E-2"/>
        <bgColor indexed="64"/>
      </patternFill>
    </fill>
    <fill>
      <patternFill patternType="solid">
        <fgColor theme="2" tint="-9.9978637043366805E-2"/>
        <bgColor theme="2"/>
      </patternFill>
    </fill>
    <fill>
      <patternFill patternType="solid">
        <fgColor theme="2" tint="-0.249977111117893"/>
        <bgColor indexed="64"/>
      </patternFill>
    </fill>
  </fills>
  <borders count="40">
    <border>
      <left/>
      <right/>
      <top/>
      <bottom/>
      <diagonal/>
    </border>
    <border>
      <left style="thin">
        <color rgb="FF7F7F7F"/>
      </left>
      <right style="thin">
        <color rgb="FF7F7F7F"/>
      </right>
      <top style="thin">
        <color rgb="FF7F7F7F"/>
      </top>
      <bottom style="thin">
        <color rgb="FF7F7F7F"/>
      </bottom>
      <diagonal/>
    </border>
    <border>
      <left/>
      <right/>
      <top/>
      <bottom style="thin">
        <color theme="1" tint="0.499984740745262"/>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theme="0" tint="-0.24994659260841701"/>
      </top>
      <bottom style="medium">
        <color indexed="64"/>
      </bottom>
      <diagonal/>
    </border>
    <border>
      <left/>
      <right style="medium">
        <color indexed="64"/>
      </right>
      <top style="thin">
        <color theme="0" tint="-0.24994659260841701"/>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s>
  <cellStyleXfs count="5">
    <xf numFmtId="0" fontId="0" fillId="0" borderId="0">
      <alignment vertical="center"/>
    </xf>
    <xf numFmtId="0" fontId="5" fillId="0" borderId="0" applyNumberFormat="0" applyProtection="0">
      <alignment vertical="center"/>
    </xf>
    <xf numFmtId="0" fontId="3" fillId="0" borderId="0" applyNumberFormat="0" applyProtection="0">
      <alignment vertical="center"/>
    </xf>
    <xf numFmtId="0" fontId="1" fillId="2" borderId="1" applyNumberFormat="0" applyAlignment="0" applyProtection="0"/>
    <xf numFmtId="0" fontId="3" fillId="0" borderId="2" applyNumberFormat="0" applyProtection="0">
      <alignment vertical="center"/>
    </xf>
  </cellStyleXfs>
  <cellXfs count="130">
    <xf numFmtId="0" fontId="0" fillId="0" borderId="0" xfId="0">
      <alignment vertical="center"/>
    </xf>
    <xf numFmtId="0" fontId="5" fillId="0" borderId="0" xfId="1">
      <alignment vertical="center"/>
    </xf>
    <xf numFmtId="0" fontId="0" fillId="7" borderId="0" xfId="0" applyFill="1">
      <alignment vertical="center"/>
    </xf>
    <xf numFmtId="0" fontId="0" fillId="7" borderId="0" xfId="0" applyFill="1" applyBorder="1" applyAlignment="1">
      <alignment vertical="center" wrapText="1"/>
    </xf>
    <xf numFmtId="0" fontId="5" fillId="0" borderId="0" xfId="1" applyAlignment="1">
      <alignment horizontal="left" vertical="center" indent="1"/>
    </xf>
    <xf numFmtId="37" fontId="0" fillId="0" borderId="0" xfId="3" applyNumberFormat="1" applyFont="1" applyFill="1" applyBorder="1" applyAlignment="1">
      <alignment horizontal="left" vertical="center" indent="1"/>
    </xf>
    <xf numFmtId="164" fontId="0" fillId="0" borderId="0" xfId="3" applyNumberFormat="1" applyFont="1" applyFill="1" applyBorder="1" applyAlignment="1">
      <alignment horizontal="right" vertical="center" wrapText="1" indent="1"/>
    </xf>
    <xf numFmtId="0" fontId="0" fillId="0" borderId="0" xfId="0" applyBorder="1">
      <alignment vertical="center"/>
    </xf>
    <xf numFmtId="0" fontId="0" fillId="0" borderId="0" xfId="3" applyNumberFormat="1" applyFont="1" applyFill="1" applyBorder="1" applyAlignment="1">
      <alignment horizontal="right" vertical="center" wrapText="1" indent="1"/>
    </xf>
    <xf numFmtId="0" fontId="3" fillId="0" borderId="6" xfId="2" applyBorder="1" applyAlignment="1">
      <alignment horizontal="right"/>
    </xf>
    <xf numFmtId="42" fontId="2" fillId="8" borderId="0" xfId="0" applyNumberFormat="1" applyFont="1" applyFill="1" applyBorder="1" applyAlignment="1">
      <alignment horizontal="right" vertical="center" textRotation="90" wrapText="1"/>
    </xf>
    <xf numFmtId="42" fontId="2" fillId="8" borderId="0" xfId="0" applyNumberFormat="1" applyFont="1" applyFill="1" applyBorder="1" applyAlignment="1">
      <alignment horizontal="center" vertical="center" textRotation="90" wrapText="1"/>
    </xf>
    <xf numFmtId="164" fontId="0" fillId="0" borderId="0" xfId="0" applyNumberFormat="1" applyFont="1" applyFill="1" applyBorder="1" applyAlignment="1">
      <alignment horizontal="right" vertical="center" wrapText="1" indent="1"/>
    </xf>
    <xf numFmtId="37" fontId="0" fillId="8" borderId="0" xfId="3" applyNumberFormat="1" applyFont="1" applyFill="1" applyBorder="1" applyAlignment="1">
      <alignment horizontal="left" vertical="center"/>
    </xf>
    <xf numFmtId="0" fontId="0" fillId="8" borderId="0" xfId="3" applyNumberFormat="1" applyFont="1" applyFill="1" applyBorder="1" applyAlignment="1">
      <alignment horizontal="right" vertical="center" wrapText="1"/>
    </xf>
    <xf numFmtId="164" fontId="0" fillId="8" borderId="0" xfId="3" applyNumberFormat="1" applyFont="1" applyFill="1" applyBorder="1" applyAlignment="1">
      <alignment horizontal="right" vertical="center" wrapText="1"/>
    </xf>
    <xf numFmtId="164" fontId="0" fillId="8" borderId="0" xfId="0" applyNumberFormat="1" applyFont="1" applyFill="1" applyBorder="1" applyAlignment="1">
      <alignment horizontal="right" vertical="center" wrapText="1"/>
    </xf>
    <xf numFmtId="0" fontId="0" fillId="10" borderId="6" xfId="3" applyNumberFormat="1" applyFont="1" applyFill="1" applyBorder="1" applyAlignment="1">
      <alignment horizontal="right" vertical="center" wrapText="1"/>
    </xf>
    <xf numFmtId="0" fontId="3" fillId="0" borderId="0" xfId="2" applyBorder="1" applyAlignment="1">
      <alignment horizontal="right"/>
    </xf>
    <xf numFmtId="164" fontId="0" fillId="0" borderId="15" xfId="3" applyNumberFormat="1" applyFont="1" applyFill="1" applyBorder="1" applyAlignment="1" applyProtection="1">
      <alignment horizontal="center" vertical="center" wrapText="1"/>
      <protection locked="0"/>
    </xf>
    <xf numFmtId="164" fontId="0" fillId="0" borderId="6" xfId="3" applyNumberFormat="1" applyFont="1" applyFill="1" applyBorder="1" applyAlignment="1" applyProtection="1">
      <alignment horizontal="center" vertical="center" wrapText="1"/>
      <protection locked="0"/>
    </xf>
    <xf numFmtId="164" fontId="0" fillId="0" borderId="17" xfId="3" applyNumberFormat="1" applyFont="1" applyFill="1" applyBorder="1" applyAlignment="1" applyProtection="1">
      <alignment horizontal="center" vertical="center" wrapText="1"/>
      <protection locked="0"/>
    </xf>
    <xf numFmtId="164" fontId="7" fillId="10" borderId="6" xfId="3" applyNumberFormat="1" applyFont="1" applyFill="1" applyBorder="1" applyAlignment="1">
      <alignment horizontal="center" vertical="center" wrapText="1"/>
    </xf>
    <xf numFmtId="0" fontId="3" fillId="0" borderId="6" xfId="2" applyBorder="1" applyAlignment="1">
      <alignment horizontal="center"/>
    </xf>
    <xf numFmtId="164" fontId="4" fillId="11" borderId="3" xfId="0" applyNumberFormat="1" applyFont="1" applyFill="1" applyBorder="1" applyAlignment="1">
      <alignment horizontal="right" vertical="center" wrapText="1" indent="1"/>
    </xf>
    <xf numFmtId="164" fontId="4" fillId="6" borderId="9" xfId="0" applyNumberFormat="1" applyFont="1" applyFill="1" applyBorder="1" applyAlignment="1">
      <alignment horizontal="right" vertical="center" wrapText="1" indent="1"/>
    </xf>
    <xf numFmtId="164" fontId="4" fillId="6" borderId="9" xfId="0" applyNumberFormat="1" applyFont="1" applyFill="1" applyBorder="1" applyAlignment="1">
      <alignment horizontal="center" vertical="center" wrapText="1"/>
    </xf>
    <xf numFmtId="0" fontId="0" fillId="0" borderId="0" xfId="0" applyAlignment="1">
      <alignment horizontal="center" vertical="center" wrapText="1"/>
    </xf>
    <xf numFmtId="0" fontId="6" fillId="0" borderId="0" xfId="0" applyFont="1" applyBorder="1" applyAlignment="1">
      <alignment horizontal="left" vertical="center" wrapText="1"/>
    </xf>
    <xf numFmtId="42" fontId="2" fillId="9" borderId="0" xfId="0" applyNumberFormat="1" applyFont="1" applyFill="1" applyBorder="1" applyAlignment="1">
      <alignment horizontal="center" vertical="center" wrapText="1"/>
    </xf>
    <xf numFmtId="0" fontId="0" fillId="0" borderId="6" xfId="0" applyBorder="1" applyAlignment="1">
      <alignment vertical="center" wrapText="1"/>
    </xf>
    <xf numFmtId="0" fontId="3" fillId="0" borderId="6" xfId="2" applyBorder="1" applyAlignment="1">
      <alignment horizontal="left" vertical="center" indent="1"/>
    </xf>
    <xf numFmtId="0" fontId="3" fillId="0" borderId="0" xfId="2" applyBorder="1" applyAlignment="1">
      <alignment horizontal="left" vertical="center" indent="1"/>
    </xf>
    <xf numFmtId="0" fontId="3" fillId="0" borderId="0" xfId="2" applyBorder="1" applyAlignment="1">
      <alignment horizontal="center"/>
    </xf>
    <xf numFmtId="37" fontId="7" fillId="0" borderId="0" xfId="3" applyNumberFormat="1" applyFont="1" applyFill="1" applyBorder="1" applyAlignment="1">
      <alignment horizontal="left" vertical="center" indent="1"/>
    </xf>
    <xf numFmtId="164" fontId="7" fillId="0" borderId="0" xfId="3" applyNumberFormat="1" applyFont="1" applyFill="1" applyBorder="1" applyAlignment="1">
      <alignment horizontal="center" vertical="center" wrapText="1"/>
    </xf>
    <xf numFmtId="164" fontId="0" fillId="0" borderId="18" xfId="3" applyNumberFormat="1" applyFont="1" applyFill="1" applyBorder="1" applyAlignment="1" applyProtection="1">
      <alignment horizontal="center" vertical="center" wrapText="1"/>
      <protection locked="0"/>
    </xf>
    <xf numFmtId="164" fontId="0" fillId="10" borderId="30" xfId="0" applyNumberFormat="1" applyFont="1" applyFill="1" applyBorder="1" applyAlignment="1">
      <alignment vertical="center" wrapText="1"/>
    </xf>
    <xf numFmtId="164" fontId="0" fillId="10" borderId="10" xfId="0" applyNumberFormat="1" applyFont="1" applyFill="1" applyBorder="1" applyAlignment="1">
      <alignment vertical="center" wrapText="1"/>
    </xf>
    <xf numFmtId="164" fontId="4" fillId="11" borderId="11" xfId="0" applyNumberFormat="1" applyFont="1" applyFill="1" applyBorder="1" applyAlignment="1">
      <alignment vertical="center" wrapText="1"/>
    </xf>
    <xf numFmtId="164" fontId="4" fillId="6" borderId="6" xfId="0" applyNumberFormat="1" applyFont="1" applyFill="1" applyBorder="1" applyAlignment="1">
      <alignment horizontal="right" vertical="center" wrapText="1" indent="1"/>
    </xf>
    <xf numFmtId="164" fontId="4" fillId="6" borderId="4" xfId="0" applyNumberFormat="1" applyFont="1" applyFill="1" applyBorder="1" applyAlignment="1">
      <alignment horizontal="right" vertical="center" wrapText="1" indent="1"/>
    </xf>
    <xf numFmtId="164" fontId="0" fillId="10" borderId="31" xfId="0" applyNumberFormat="1" applyFont="1" applyFill="1" applyBorder="1" applyAlignment="1">
      <alignment horizontal="right" vertical="center" wrapText="1" indent="1"/>
    </xf>
    <xf numFmtId="164" fontId="0" fillId="10" borderId="29" xfId="0" applyNumberFormat="1" applyFont="1" applyFill="1" applyBorder="1" applyAlignment="1">
      <alignment horizontal="right" vertical="center" wrapText="1" indent="1"/>
    </xf>
    <xf numFmtId="164" fontId="0" fillId="0" borderId="18" xfId="3" applyNumberFormat="1" applyFont="1" applyFill="1" applyBorder="1" applyAlignment="1" applyProtection="1">
      <alignment horizontal="right" vertical="center" wrapText="1" indent="1"/>
      <protection locked="0"/>
    </xf>
    <xf numFmtId="164" fontId="0" fillId="0" borderId="6" xfId="3" applyNumberFormat="1" applyFont="1" applyFill="1" applyBorder="1" applyAlignment="1" applyProtection="1">
      <alignment horizontal="right" vertical="center" wrapText="1" indent="1"/>
      <protection locked="0"/>
    </xf>
    <xf numFmtId="0" fontId="0" fillId="0" borderId="18" xfId="3" applyNumberFormat="1" applyFont="1" applyFill="1" applyBorder="1" applyAlignment="1" applyProtection="1">
      <alignment horizontal="right" vertical="center" wrapText="1" indent="1"/>
      <protection locked="0"/>
    </xf>
    <xf numFmtId="164" fontId="0" fillId="0" borderId="18" xfId="3" applyNumberFormat="1" applyFont="1" applyFill="1" applyBorder="1" applyAlignment="1" applyProtection="1">
      <alignment vertical="center" wrapText="1"/>
      <protection locked="0"/>
    </xf>
    <xf numFmtId="0" fontId="0" fillId="0" borderId="16" xfId="3" applyNumberFormat="1" applyFont="1" applyFill="1" applyBorder="1" applyAlignment="1" applyProtection="1">
      <alignment horizontal="right" vertical="center" wrapText="1" indent="1"/>
      <protection locked="0"/>
    </xf>
    <xf numFmtId="164" fontId="0" fillId="0" borderId="6" xfId="3" applyNumberFormat="1" applyFont="1" applyFill="1" applyBorder="1" applyAlignment="1" applyProtection="1">
      <alignment vertical="center" wrapText="1"/>
      <protection locked="0"/>
    </xf>
    <xf numFmtId="0" fontId="6" fillId="0" borderId="18" xfId="0" applyFont="1" applyBorder="1" applyAlignment="1">
      <alignment horizontal="left" vertical="center" wrapText="1"/>
    </xf>
    <xf numFmtId="0" fontId="6" fillId="0" borderId="0" xfId="0" applyFont="1" applyBorder="1" applyAlignment="1">
      <alignment horizontal="left" vertical="center" wrapText="1"/>
    </xf>
    <xf numFmtId="164" fontId="4" fillId="6" borderId="32" xfId="0" applyNumberFormat="1" applyFont="1" applyFill="1" applyBorder="1" applyAlignment="1">
      <alignment horizontal="right" vertical="center" wrapText="1" indent="1"/>
    </xf>
    <xf numFmtId="164" fontId="4" fillId="6" borderId="33" xfId="0" applyNumberFormat="1" applyFont="1" applyFill="1" applyBorder="1" applyAlignment="1">
      <alignment horizontal="right" vertical="center" wrapText="1" indent="1"/>
    </xf>
    <xf numFmtId="0" fontId="4" fillId="10" borderId="16" xfId="0" applyFont="1" applyFill="1" applyBorder="1" applyAlignment="1">
      <alignment horizontal="left" vertical="center" wrapText="1" indent="1"/>
    </xf>
    <xf numFmtId="37" fontId="7" fillId="10" borderId="16" xfId="3" applyNumberFormat="1" applyFont="1" applyFill="1" applyBorder="1" applyAlignment="1">
      <alignment horizontal="left" vertical="center"/>
    </xf>
    <xf numFmtId="0" fontId="4" fillId="10" borderId="34" xfId="0" applyFont="1" applyFill="1" applyBorder="1" applyAlignment="1">
      <alignment horizontal="left" vertical="center" wrapText="1" indent="1"/>
    </xf>
    <xf numFmtId="0" fontId="7" fillId="0" borderId="0" xfId="0" applyFont="1" applyAlignment="1">
      <alignment horizontal="center" vertical="center"/>
    </xf>
    <xf numFmtId="0" fontId="0" fillId="0" borderId="0" xfId="0" applyBorder="1" applyAlignment="1">
      <alignment horizontal="center" vertical="center" wrapText="1"/>
    </xf>
    <xf numFmtId="0" fontId="8" fillId="12" borderId="19" xfId="0" applyFont="1" applyFill="1" applyBorder="1" applyAlignment="1">
      <alignment horizontal="left" vertical="center" wrapText="1"/>
    </xf>
    <xf numFmtId="164" fontId="8" fillId="12" borderId="3" xfId="0" applyNumberFormat="1" applyFont="1" applyFill="1" applyBorder="1" applyAlignment="1">
      <alignment horizontal="right" vertical="center" wrapText="1"/>
    </xf>
    <xf numFmtId="0" fontId="8" fillId="12" borderId="3" xfId="0" applyFont="1" applyFill="1" applyBorder="1" applyAlignment="1">
      <alignment horizontal="left" vertical="center" wrapText="1"/>
    </xf>
    <xf numFmtId="37" fontId="0" fillId="10" borderId="20" xfId="3" applyNumberFormat="1" applyFont="1" applyFill="1" applyBorder="1" applyAlignment="1">
      <alignment horizontal="center" vertical="center"/>
    </xf>
    <xf numFmtId="37" fontId="0" fillId="10" borderId="14" xfId="3" applyNumberFormat="1" applyFont="1" applyFill="1" applyBorder="1" applyAlignment="1">
      <alignment horizontal="center" vertical="center"/>
    </xf>
    <xf numFmtId="37" fontId="0" fillId="10" borderId="35" xfId="3" applyNumberFormat="1" applyFont="1" applyFill="1" applyBorder="1" applyAlignment="1">
      <alignment horizontal="center" vertical="center"/>
    </xf>
    <xf numFmtId="0" fontId="0" fillId="0" borderId="0" xfId="0" applyAlignment="1">
      <alignment horizontal="center" vertical="center"/>
    </xf>
    <xf numFmtId="0" fontId="6" fillId="0" borderId="18" xfId="0" applyFont="1" applyBorder="1" applyAlignment="1">
      <alignment horizontal="left" vertical="center" wrapText="1"/>
    </xf>
    <xf numFmtId="0" fontId="6" fillId="0" borderId="0" xfId="0" applyFont="1" applyAlignment="1">
      <alignment horizontal="left" vertical="center" wrapText="1"/>
    </xf>
    <xf numFmtId="164" fontId="0" fillId="10" borderId="27" xfId="0" applyNumberFormat="1" applyFont="1" applyFill="1" applyBorder="1" applyAlignment="1">
      <alignment horizontal="right" vertical="center" wrapText="1"/>
    </xf>
    <xf numFmtId="164" fontId="0" fillId="10" borderId="29" xfId="0" applyNumberFormat="1" applyFont="1" applyFill="1" applyBorder="1" applyAlignment="1">
      <alignment horizontal="right" vertical="center" wrapText="1"/>
    </xf>
    <xf numFmtId="37" fontId="0" fillId="10" borderId="35" xfId="3" applyNumberFormat="1" applyFont="1" applyFill="1" applyBorder="1" applyAlignment="1">
      <alignment horizontal="center" vertical="center"/>
    </xf>
    <xf numFmtId="37" fontId="0" fillId="10" borderId="13" xfId="3" applyNumberFormat="1" applyFont="1" applyFill="1" applyBorder="1" applyAlignment="1">
      <alignment horizontal="center" vertical="center"/>
    </xf>
    <xf numFmtId="42" fontId="2" fillId="5" borderId="7" xfId="0" applyNumberFormat="1" applyFont="1" applyFill="1" applyBorder="1" applyAlignment="1">
      <alignment horizontal="center" vertical="center" wrapText="1"/>
    </xf>
    <xf numFmtId="42" fontId="2" fillId="5" borderId="18" xfId="0" applyNumberFormat="1" applyFont="1" applyFill="1" applyBorder="1" applyAlignment="1">
      <alignment horizontal="center" vertical="center" wrapText="1"/>
    </xf>
    <xf numFmtId="42" fontId="2" fillId="5" borderId="5" xfId="0" applyNumberFormat="1" applyFont="1" applyFill="1" applyBorder="1" applyAlignment="1">
      <alignment horizontal="center" vertical="center" wrapText="1"/>
    </xf>
    <xf numFmtId="42" fontId="2" fillId="5" borderId="0" xfId="0" applyNumberFormat="1" applyFont="1" applyFill="1" applyBorder="1" applyAlignment="1">
      <alignment horizontal="center" vertical="center" wrapText="1"/>
    </xf>
    <xf numFmtId="42" fontId="2" fillId="5" borderId="8" xfId="0" applyNumberFormat="1" applyFont="1" applyFill="1" applyBorder="1" applyAlignment="1">
      <alignment horizontal="center" vertical="center" wrapText="1"/>
    </xf>
    <xf numFmtId="42" fontId="2" fillId="5" borderId="6" xfId="0" applyNumberFormat="1" applyFont="1" applyFill="1" applyBorder="1" applyAlignment="1">
      <alignment horizontal="center" vertical="center" wrapText="1"/>
    </xf>
    <xf numFmtId="37" fontId="0" fillId="10" borderId="21" xfId="3" applyNumberFormat="1" applyFont="1" applyFill="1" applyBorder="1" applyAlignment="1">
      <alignment horizontal="center" vertical="center"/>
    </xf>
    <xf numFmtId="37" fontId="0" fillId="10" borderId="22" xfId="3" applyNumberFormat="1" applyFont="1" applyFill="1" applyBorder="1" applyAlignment="1">
      <alignment horizontal="center" vertical="center"/>
    </xf>
    <xf numFmtId="3" fontId="7" fillId="10" borderId="12" xfId="3" applyNumberFormat="1" applyFont="1" applyFill="1" applyBorder="1" applyAlignment="1" applyProtection="1">
      <alignment horizontal="center" vertical="center" wrapText="1"/>
    </xf>
    <xf numFmtId="0" fontId="7" fillId="10" borderId="14" xfId="3" applyNumberFormat="1" applyFont="1" applyFill="1" applyBorder="1" applyAlignment="1" applyProtection="1">
      <alignment horizontal="center" vertical="center" wrapText="1"/>
    </xf>
    <xf numFmtId="0" fontId="7" fillId="10" borderId="24" xfId="3" applyNumberFormat="1" applyFont="1" applyFill="1" applyBorder="1" applyAlignment="1" applyProtection="1">
      <alignment horizontal="center" vertical="center" wrapText="1"/>
      <protection locked="0"/>
    </xf>
    <xf numFmtId="0" fontId="7" fillId="10" borderId="22" xfId="3" applyNumberFormat="1" applyFont="1" applyFill="1" applyBorder="1" applyAlignment="1" applyProtection="1">
      <alignment horizontal="center" vertical="center" wrapText="1"/>
      <protection locked="0"/>
    </xf>
    <xf numFmtId="164" fontId="0" fillId="0" borderId="0" xfId="3" applyNumberFormat="1" applyFont="1" applyFill="1" applyBorder="1" applyAlignment="1" applyProtection="1">
      <alignment horizontal="center" vertical="center" wrapText="1"/>
      <protection locked="0"/>
    </xf>
    <xf numFmtId="164" fontId="0" fillId="0" borderId="6" xfId="3" applyNumberFormat="1" applyFont="1" applyFill="1" applyBorder="1" applyAlignment="1" applyProtection="1">
      <alignment horizontal="center" vertical="center" wrapText="1"/>
      <protection locked="0"/>
    </xf>
    <xf numFmtId="0" fontId="7" fillId="10" borderId="35" xfId="3" applyNumberFormat="1" applyFont="1" applyFill="1" applyBorder="1" applyAlignment="1" applyProtection="1">
      <alignment horizontal="center" vertical="center" wrapText="1"/>
      <protection locked="0"/>
    </xf>
    <xf numFmtId="164" fontId="0" fillId="0" borderId="18" xfId="3" applyNumberFormat="1" applyFont="1" applyFill="1" applyBorder="1" applyAlignment="1" applyProtection="1">
      <alignment horizontal="center" vertical="center" wrapText="1"/>
      <protection locked="0"/>
    </xf>
    <xf numFmtId="164" fontId="0" fillId="10" borderId="25" xfId="0" applyNumberFormat="1" applyFont="1" applyFill="1" applyBorder="1" applyAlignment="1">
      <alignment horizontal="right" vertical="center" wrapText="1"/>
    </xf>
    <xf numFmtId="164" fontId="0" fillId="10" borderId="26" xfId="0" applyNumberFormat="1" applyFont="1" applyFill="1" applyBorder="1" applyAlignment="1">
      <alignment horizontal="right" vertical="center" wrapText="1"/>
    </xf>
    <xf numFmtId="0" fontId="7" fillId="10" borderId="12" xfId="3" applyNumberFormat="1" applyFont="1" applyFill="1" applyBorder="1" applyAlignment="1" applyProtection="1">
      <alignment horizontal="center" vertical="center" wrapText="1"/>
    </xf>
    <xf numFmtId="0" fontId="7" fillId="10" borderId="12" xfId="3" applyNumberFormat="1" applyFont="1" applyFill="1" applyBorder="1" applyAlignment="1" applyProtection="1">
      <alignment horizontal="center" vertical="center" wrapText="1"/>
      <protection locked="0"/>
    </xf>
    <xf numFmtId="164" fontId="0" fillId="10" borderId="28" xfId="0" applyNumberFormat="1" applyFont="1" applyFill="1" applyBorder="1" applyAlignment="1">
      <alignment horizontal="right" vertical="center" wrapText="1"/>
    </xf>
    <xf numFmtId="42" fontId="2" fillId="3" borderId="7" xfId="0" applyNumberFormat="1" applyFont="1" applyFill="1" applyBorder="1" applyAlignment="1">
      <alignment horizontal="center" vertical="center" wrapText="1"/>
    </xf>
    <xf numFmtId="42" fontId="2" fillId="3" borderId="18" xfId="0" applyNumberFormat="1" applyFont="1" applyFill="1" applyBorder="1" applyAlignment="1">
      <alignment horizontal="center" vertical="center" wrapText="1"/>
    </xf>
    <xf numFmtId="42" fontId="2" fillId="3" borderId="5" xfId="0" applyNumberFormat="1" applyFont="1" applyFill="1" applyBorder="1" applyAlignment="1">
      <alignment horizontal="center" vertical="center" wrapText="1"/>
    </xf>
    <xf numFmtId="42" fontId="2" fillId="3" borderId="0" xfId="0" applyNumberFormat="1" applyFont="1" applyFill="1" applyBorder="1" applyAlignment="1">
      <alignment horizontal="center" vertical="center" wrapText="1"/>
    </xf>
    <xf numFmtId="42" fontId="2" fillId="3" borderId="8" xfId="0" applyNumberFormat="1" applyFont="1" applyFill="1" applyBorder="1" applyAlignment="1">
      <alignment horizontal="center" vertical="center" wrapText="1"/>
    </xf>
    <xf numFmtId="42" fontId="2" fillId="3" borderId="6" xfId="0" applyNumberFormat="1" applyFont="1" applyFill="1" applyBorder="1" applyAlignment="1">
      <alignment horizontal="center" vertical="center" wrapText="1"/>
    </xf>
    <xf numFmtId="37" fontId="0" fillId="10" borderId="35" xfId="3" applyNumberFormat="1" applyFont="1" applyFill="1" applyBorder="1" applyAlignment="1">
      <alignment horizontal="center" vertical="center" wrapText="1"/>
    </xf>
    <xf numFmtId="37" fontId="0" fillId="10" borderId="13" xfId="3" applyNumberFormat="1"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37" fontId="0" fillId="10" borderId="36" xfId="3" applyNumberFormat="1" applyFont="1" applyFill="1" applyBorder="1" applyAlignment="1">
      <alignment horizontal="center" vertical="center"/>
    </xf>
    <xf numFmtId="37" fontId="0" fillId="10" borderId="37" xfId="3" applyNumberFormat="1" applyFont="1" applyFill="1" applyBorder="1" applyAlignment="1">
      <alignment horizontal="center" vertical="center"/>
    </xf>
    <xf numFmtId="37" fontId="0" fillId="10" borderId="38" xfId="3" applyNumberFormat="1" applyFont="1" applyFill="1" applyBorder="1" applyAlignment="1">
      <alignment horizontal="center" vertical="center"/>
    </xf>
    <xf numFmtId="37" fontId="0" fillId="10" borderId="39" xfId="3" applyNumberFormat="1" applyFont="1" applyFill="1" applyBorder="1" applyAlignment="1">
      <alignment horizontal="center" vertical="center"/>
    </xf>
    <xf numFmtId="37" fontId="0" fillId="10" borderId="16" xfId="3" applyNumberFormat="1" applyFont="1" applyFill="1" applyBorder="1" applyAlignment="1">
      <alignment horizontal="center" vertical="center"/>
    </xf>
    <xf numFmtId="3" fontId="7" fillId="10" borderId="20" xfId="3" applyNumberFormat="1" applyFont="1" applyFill="1" applyBorder="1" applyAlignment="1" applyProtection="1">
      <alignment horizontal="center" vertical="center" wrapText="1"/>
    </xf>
    <xf numFmtId="0" fontId="6" fillId="0" borderId="0" xfId="0" applyFont="1" applyBorder="1" applyAlignment="1">
      <alignment horizontal="left" vertical="center" wrapText="1"/>
    </xf>
    <xf numFmtId="37" fontId="0" fillId="10" borderId="21" xfId="3" applyNumberFormat="1" applyFont="1" applyFill="1" applyBorder="1" applyAlignment="1">
      <alignment horizontal="center" vertical="center" wrapText="1"/>
    </xf>
    <xf numFmtId="0" fontId="7" fillId="10" borderId="21" xfId="3" applyNumberFormat="1" applyFont="1" applyFill="1" applyBorder="1" applyAlignment="1">
      <alignment horizontal="center" vertical="center" wrapText="1"/>
    </xf>
    <xf numFmtId="0" fontId="7" fillId="10" borderId="13" xfId="3" applyNumberFormat="1" applyFont="1" applyFill="1" applyBorder="1" applyAlignment="1">
      <alignment horizontal="center" vertical="center" wrapText="1"/>
    </xf>
    <xf numFmtId="164" fontId="0" fillId="0" borderId="37" xfId="3" applyNumberFormat="1" applyFont="1" applyFill="1" applyBorder="1" applyAlignment="1" applyProtection="1">
      <alignment horizontal="center" vertical="center" wrapText="1"/>
      <protection locked="0"/>
    </xf>
    <xf numFmtId="164" fontId="0" fillId="0" borderId="23" xfId="3" applyNumberFormat="1" applyFont="1" applyFill="1" applyBorder="1" applyAlignment="1" applyProtection="1">
      <alignment horizontal="center" vertical="center" wrapText="1"/>
      <protection locked="0"/>
    </xf>
    <xf numFmtId="42" fontId="2" fillId="4" borderId="7" xfId="0" applyNumberFormat="1" applyFont="1" applyFill="1" applyBorder="1" applyAlignment="1">
      <alignment horizontal="center" vertical="center" wrapText="1"/>
    </xf>
    <xf numFmtId="42" fontId="2" fillId="4" borderId="18" xfId="0" applyNumberFormat="1" applyFont="1" applyFill="1" applyBorder="1" applyAlignment="1">
      <alignment horizontal="center" vertical="center" wrapText="1"/>
    </xf>
    <xf numFmtId="42" fontId="2" fillId="4" borderId="5" xfId="0" applyNumberFormat="1" applyFont="1" applyFill="1" applyBorder="1" applyAlignment="1">
      <alignment horizontal="center" vertical="center" wrapText="1"/>
    </xf>
    <xf numFmtId="42" fontId="2" fillId="4" borderId="0" xfId="0" applyNumberFormat="1" applyFont="1" applyFill="1" applyBorder="1" applyAlignment="1">
      <alignment horizontal="center" vertical="center" wrapText="1"/>
    </xf>
    <xf numFmtId="42" fontId="2" fillId="4" borderId="8" xfId="0" applyNumberFormat="1" applyFont="1" applyFill="1" applyBorder="1" applyAlignment="1">
      <alignment horizontal="center" vertical="center" wrapText="1"/>
    </xf>
    <xf numFmtId="42" fontId="2" fillId="4" borderId="6" xfId="0" applyNumberFormat="1" applyFont="1" applyFill="1" applyBorder="1" applyAlignment="1">
      <alignment horizontal="center" vertical="center" wrapText="1"/>
    </xf>
    <xf numFmtId="0" fontId="7" fillId="10" borderId="35" xfId="3" applyNumberFormat="1" applyFont="1" applyFill="1" applyBorder="1" applyAlignment="1">
      <alignment horizontal="center" vertical="center" wrapText="1"/>
    </xf>
    <xf numFmtId="37" fontId="0" fillId="10" borderId="22" xfId="3" applyNumberFormat="1" applyFont="1" applyFill="1" applyBorder="1" applyAlignment="1">
      <alignment horizontal="center" vertical="center" wrapText="1"/>
    </xf>
    <xf numFmtId="0" fontId="7" fillId="10" borderId="22" xfId="3" applyNumberFormat="1" applyFont="1" applyFill="1" applyBorder="1" applyAlignment="1">
      <alignment horizontal="center" vertical="center" wrapText="1"/>
    </xf>
    <xf numFmtId="42" fontId="2" fillId="4" borderId="15" xfId="0" applyNumberFormat="1" applyFont="1" applyFill="1" applyBorder="1" applyAlignment="1">
      <alignment horizontal="center" vertical="center" wrapText="1"/>
    </xf>
    <xf numFmtId="42" fontId="2" fillId="4" borderId="23" xfId="0" applyNumberFormat="1" applyFont="1" applyFill="1" applyBorder="1" applyAlignment="1">
      <alignment horizontal="center" vertical="center" wrapText="1"/>
    </xf>
    <xf numFmtId="42" fontId="2" fillId="4" borderId="17" xfId="0" applyNumberFormat="1" applyFont="1" applyFill="1" applyBorder="1" applyAlignment="1">
      <alignment horizontal="center" vertical="center" wrapText="1"/>
    </xf>
    <xf numFmtId="0" fontId="0" fillId="0" borderId="0" xfId="0" applyBorder="1" applyAlignment="1">
      <alignment horizontal="center" vertical="center"/>
    </xf>
    <xf numFmtId="0" fontId="0" fillId="0" borderId="18" xfId="0" applyBorder="1" applyAlignment="1">
      <alignment vertical="center"/>
    </xf>
    <xf numFmtId="0" fontId="0" fillId="0" borderId="0" xfId="0" applyBorder="1" applyAlignment="1">
      <alignment vertical="center"/>
    </xf>
  </cellXfs>
  <cellStyles count="5">
    <cellStyle name="Heading 1" xfId="1" builtinId="16" customBuiltin="1"/>
    <cellStyle name="Heading 2" xfId="2" builtinId="17" customBuiltin="1"/>
    <cellStyle name="Heading 3" xfId="4" builtinId="18" customBuiltin="1"/>
    <cellStyle name="Input" xfId="3" builtinId="20"/>
    <cellStyle name="Normal" xfId="0" builtinId="0" customBuiltin="1"/>
  </cellStyles>
  <dxfs count="6">
    <dxf>
      <fill>
        <patternFill>
          <bgColor theme="2"/>
        </patternFill>
      </fill>
    </dxf>
    <dxf>
      <fill>
        <patternFill>
          <bgColor theme="2" tint="-9.9948118533890809E-2"/>
        </patternFill>
      </fill>
    </dxf>
    <dxf>
      <font>
        <b val="0"/>
        <i val="0"/>
        <color theme="1" tint="0.34998626667073579"/>
      </font>
      <fill>
        <patternFill>
          <bgColor theme="2" tint="-9.9948118533890809E-2"/>
        </patternFill>
      </fill>
      <border diagonalUp="0" diagonalDown="0">
        <left/>
        <right/>
        <top/>
        <bottom/>
        <vertical/>
        <horizontal/>
      </border>
    </dxf>
    <dxf>
      <font>
        <b/>
        <i val="0"/>
        <color theme="1" tint="0.34998626667073579"/>
      </font>
      <fill>
        <patternFill>
          <bgColor theme="2" tint="-9.9948118533890809E-2"/>
        </patternFill>
      </fill>
      <border>
        <top style="thin">
          <color theme="0" tint="-0.24994659260841701"/>
        </top>
        <bottom style="medium">
          <color theme="1" tint="0.499984740745262"/>
        </bottom>
      </border>
    </dxf>
    <dxf>
      <font>
        <b/>
        <i val="0"/>
        <color theme="1" tint="0.34998626667073579"/>
      </font>
      <fill>
        <patternFill patternType="none">
          <bgColor auto="1"/>
        </patternFill>
      </fill>
      <border diagonalUp="0" diagonalDown="0">
        <left/>
        <right/>
        <top/>
        <bottom style="medium">
          <color theme="1" tint="0.499984740745262"/>
        </bottom>
        <vertical/>
        <horizontal/>
      </border>
    </dxf>
    <dxf>
      <font>
        <b val="0"/>
        <i val="0"/>
        <color theme="1" tint="0.34998626667073579"/>
      </font>
      <fill>
        <patternFill patternType="none">
          <bgColor auto="1"/>
        </patternFill>
      </fill>
      <border diagonalUp="0" diagonalDown="0">
        <left style="medium">
          <color theme="1" tint="0.499984740745262"/>
        </left>
        <right/>
        <top style="medium">
          <color theme="1" tint="0.499984740745262"/>
        </top>
        <bottom style="medium">
          <color theme="1" tint="0.499984740745262"/>
        </bottom>
        <vertical/>
        <horizontal/>
      </border>
    </dxf>
  </dxfs>
  <tableStyles count="1" defaultTableStyle="Project Budget" defaultPivotStyle="PivotStyleMedium1">
    <tableStyle name="Project Budget" pivot="0" count="6">
      <tableStyleElement type="wholeTable" dxfId="5"/>
      <tableStyleElement type="headerRow" dxfId="4"/>
      <tableStyleElement type="totalRow" dxfId="3"/>
      <tableStyleElement type="lastColumn" dxfId="2"/>
      <tableStyleElement type="firstRowStripe" dxfId="1"/>
      <tableStyleElement type="firstTotalCell"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Project Budget">
      <a:dk1>
        <a:srgbClr val="000000"/>
      </a:dk1>
      <a:lt1>
        <a:srgbClr val="FFFFFF"/>
      </a:lt1>
      <a:dk2>
        <a:srgbClr val="510B0C"/>
      </a:dk2>
      <a:lt2>
        <a:srgbClr val="FCFAF3"/>
      </a:lt2>
      <a:accent1>
        <a:srgbClr val="E8A52E"/>
      </a:accent1>
      <a:accent2>
        <a:srgbClr val="44A5C4"/>
      </a:accent2>
      <a:accent3>
        <a:srgbClr val="F17724"/>
      </a:accent3>
      <a:accent4>
        <a:srgbClr val="C1272D"/>
      </a:accent4>
      <a:accent5>
        <a:srgbClr val="57B09A"/>
      </a:accent5>
      <a:accent6>
        <a:srgbClr val="902154"/>
      </a:accent6>
      <a:hlink>
        <a:srgbClr val="44A5C4"/>
      </a:hlink>
      <a:folHlink>
        <a:srgbClr val="902154"/>
      </a:folHlink>
    </a:clrScheme>
    <a:fontScheme name="Project Budget">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A1:J51"/>
  <sheetViews>
    <sheetView showGridLines="0" tabSelected="1" workbookViewId="0">
      <selection activeCell="B19" sqref="B19:C20"/>
    </sheetView>
  </sheetViews>
  <sheetFormatPr defaultRowHeight="16.5" customHeight="1" x14ac:dyDescent="0.2"/>
  <cols>
    <col min="1" max="1" width="2.7109375" customWidth="1"/>
    <col min="2" max="2" width="6.28515625" customWidth="1"/>
    <col min="3" max="3" width="6.42578125" customWidth="1"/>
    <col min="4" max="4" width="38.140625" customWidth="1"/>
    <col min="5" max="5" width="21" customWidth="1"/>
    <col min="6" max="6" width="25.7109375" customWidth="1"/>
    <col min="7" max="7" width="29.7109375" customWidth="1"/>
    <col min="8" max="8" width="31" customWidth="1"/>
    <col min="9" max="9" width="18.85546875" customWidth="1"/>
    <col min="10" max="10" width="2.7109375" customWidth="1"/>
  </cols>
  <sheetData>
    <row r="1" spans="1:9" ht="6.75" customHeight="1" x14ac:dyDescent="0.2">
      <c r="C1" s="2"/>
      <c r="D1" s="2"/>
      <c r="E1" s="2"/>
      <c r="F1" s="2"/>
      <c r="G1" s="2"/>
      <c r="H1" s="3"/>
      <c r="I1" s="3"/>
    </row>
    <row r="2" spans="1:9" ht="42" customHeight="1" x14ac:dyDescent="0.2">
      <c r="C2" s="1" t="s">
        <v>5</v>
      </c>
      <c r="E2" s="1"/>
      <c r="F2" s="1"/>
      <c r="G2" s="1"/>
    </row>
    <row r="3" spans="1:9" ht="16.5" customHeight="1" x14ac:dyDescent="0.2">
      <c r="C3" s="4"/>
      <c r="E3" s="1"/>
      <c r="F3" s="1"/>
      <c r="G3" s="1"/>
    </row>
    <row r="4" spans="1:9" ht="16.5" customHeight="1" thickBot="1" x14ac:dyDescent="0.25">
      <c r="C4" s="7"/>
      <c r="D4" s="32" t="s">
        <v>17</v>
      </c>
      <c r="E4" s="33" t="s">
        <v>16</v>
      </c>
      <c r="F4" s="18" t="s">
        <v>12</v>
      </c>
      <c r="G4" s="18" t="s">
        <v>13</v>
      </c>
      <c r="H4" s="18" t="s">
        <v>14</v>
      </c>
      <c r="I4" s="18" t="s">
        <v>28</v>
      </c>
    </row>
    <row r="5" spans="1:9" ht="16.5" customHeight="1" x14ac:dyDescent="0.2">
      <c r="A5" s="7"/>
      <c r="B5" s="93" t="s">
        <v>9</v>
      </c>
      <c r="C5" s="94"/>
      <c r="D5" s="103" t="s">
        <v>18</v>
      </c>
      <c r="E5" s="108">
        <v>3500</v>
      </c>
      <c r="F5" s="87">
        <v>0</v>
      </c>
      <c r="G5" s="87">
        <v>0</v>
      </c>
      <c r="H5" s="87">
        <v>0</v>
      </c>
      <c r="I5" s="88">
        <f>(E5*F5)+(E5*G5)+(E5*H5)</f>
        <v>0</v>
      </c>
    </row>
    <row r="6" spans="1:9" ht="16.5" customHeight="1" x14ac:dyDescent="0.2">
      <c r="A6" s="7"/>
      <c r="B6" s="95"/>
      <c r="C6" s="96"/>
      <c r="D6" s="104"/>
      <c r="E6" s="90"/>
      <c r="F6" s="84"/>
      <c r="G6" s="84"/>
      <c r="H6" s="84"/>
      <c r="I6" s="89"/>
    </row>
    <row r="7" spans="1:9" ht="16.5" customHeight="1" x14ac:dyDescent="0.2">
      <c r="A7" s="7"/>
      <c r="B7" s="95"/>
      <c r="C7" s="96"/>
      <c r="D7" s="105" t="s">
        <v>19</v>
      </c>
      <c r="E7" s="80">
        <v>3500</v>
      </c>
      <c r="F7" s="84">
        <v>0</v>
      </c>
      <c r="G7" s="84">
        <v>0</v>
      </c>
      <c r="H7" s="84">
        <v>0</v>
      </c>
      <c r="I7" s="68">
        <f>(E7*F7)+(E7*G7)+(E7*H7)</f>
        <v>0</v>
      </c>
    </row>
    <row r="8" spans="1:9" ht="16.5" customHeight="1" x14ac:dyDescent="0.2">
      <c r="A8" s="7"/>
      <c r="B8" s="95"/>
      <c r="C8" s="96"/>
      <c r="D8" s="106"/>
      <c r="E8" s="90"/>
      <c r="F8" s="84"/>
      <c r="G8" s="84"/>
      <c r="H8" s="84"/>
      <c r="I8" s="92"/>
    </row>
    <row r="9" spans="1:9" ht="16.5" customHeight="1" x14ac:dyDescent="0.2">
      <c r="A9" s="7"/>
      <c r="B9" s="95"/>
      <c r="C9" s="96"/>
      <c r="D9" s="105" t="s">
        <v>20</v>
      </c>
      <c r="E9" s="80">
        <v>3500</v>
      </c>
      <c r="F9" s="84">
        <v>0</v>
      </c>
      <c r="G9" s="84">
        <v>0</v>
      </c>
      <c r="H9" s="84">
        <v>0</v>
      </c>
      <c r="I9" s="68">
        <f>(E9*F9)+(E9*G9)+(E9*H9)</f>
        <v>0</v>
      </c>
    </row>
    <row r="10" spans="1:9" ht="16.5" customHeight="1" thickBot="1" x14ac:dyDescent="0.25">
      <c r="A10" s="7"/>
      <c r="B10" s="95"/>
      <c r="C10" s="96"/>
      <c r="D10" s="107"/>
      <c r="E10" s="81"/>
      <c r="F10" s="85"/>
      <c r="G10" s="85"/>
      <c r="H10" s="85"/>
      <c r="I10" s="69"/>
    </row>
    <row r="11" spans="1:9" ht="16.5" customHeight="1" thickBot="1" x14ac:dyDescent="0.25">
      <c r="A11" s="7"/>
      <c r="B11" s="97"/>
      <c r="C11" s="98"/>
      <c r="D11" s="55" t="s">
        <v>0</v>
      </c>
      <c r="E11" s="17"/>
      <c r="F11" s="22"/>
      <c r="G11" s="22"/>
      <c r="H11" s="22"/>
      <c r="I11" s="24">
        <f>SUM(I5:I10)</f>
        <v>0</v>
      </c>
    </row>
    <row r="12" spans="1:9" ht="16.5" customHeight="1" x14ac:dyDescent="0.2">
      <c r="A12" s="7"/>
      <c r="B12" s="11"/>
      <c r="C12" s="11"/>
      <c r="D12" s="13"/>
      <c r="E12" s="14"/>
      <c r="F12" s="15"/>
      <c r="G12" s="15"/>
      <c r="H12" s="15"/>
      <c r="I12" s="16"/>
    </row>
    <row r="13" spans="1:9" ht="16.5" customHeight="1" thickBot="1" x14ac:dyDescent="0.25">
      <c r="A13" s="7"/>
      <c r="B13" s="10"/>
      <c r="C13" s="11"/>
      <c r="D13" s="34" t="s">
        <v>17</v>
      </c>
      <c r="E13" s="8"/>
      <c r="F13" s="7"/>
      <c r="G13" s="35" t="s">
        <v>1</v>
      </c>
      <c r="H13" s="35" t="s">
        <v>8</v>
      </c>
      <c r="I13" s="18" t="s">
        <v>7</v>
      </c>
    </row>
    <row r="14" spans="1:9" ht="16.5" customHeight="1" x14ac:dyDescent="0.2">
      <c r="A14" s="7"/>
      <c r="B14" s="93" t="s">
        <v>10</v>
      </c>
      <c r="C14" s="94"/>
      <c r="D14" s="64" t="s">
        <v>3</v>
      </c>
      <c r="E14" s="46"/>
      <c r="F14" s="47"/>
      <c r="G14" s="36">
        <v>0</v>
      </c>
      <c r="H14" s="19">
        <v>0</v>
      </c>
      <c r="I14" s="37">
        <f>SUM(G14:H14)</f>
        <v>0</v>
      </c>
    </row>
    <row r="15" spans="1:9" ht="16.5" customHeight="1" thickBot="1" x14ac:dyDescent="0.25">
      <c r="A15" s="7"/>
      <c r="B15" s="95"/>
      <c r="C15" s="96"/>
      <c r="D15" s="63" t="s">
        <v>4</v>
      </c>
      <c r="E15" s="48"/>
      <c r="F15" s="49"/>
      <c r="G15" s="20">
        <v>0</v>
      </c>
      <c r="H15" s="21">
        <v>0</v>
      </c>
      <c r="I15" s="38">
        <f>SUM(G15:H15)</f>
        <v>0</v>
      </c>
    </row>
    <row r="16" spans="1:9" ht="16.5" customHeight="1" thickBot="1" x14ac:dyDescent="0.25">
      <c r="A16" s="7"/>
      <c r="B16" s="97"/>
      <c r="C16" s="98"/>
      <c r="D16" s="56" t="s">
        <v>0</v>
      </c>
      <c r="E16" s="25"/>
      <c r="F16" s="25"/>
      <c r="G16" s="26"/>
      <c r="H16" s="26"/>
      <c r="I16" s="39">
        <f>SUM(I14:I15)</f>
        <v>0</v>
      </c>
    </row>
    <row r="17" spans="2:10" ht="16.5" customHeight="1" thickBot="1" x14ac:dyDescent="0.25">
      <c r="B17" s="27"/>
      <c r="C17" s="27"/>
      <c r="D17" s="28"/>
      <c r="E17" s="28"/>
      <c r="F17" s="28"/>
      <c r="G17" s="28"/>
      <c r="H17" s="28"/>
      <c r="I17" s="28"/>
      <c r="J17" s="7"/>
    </row>
    <row r="18" spans="2:10" ht="16.5" customHeight="1" thickBot="1" x14ac:dyDescent="0.25">
      <c r="B18" s="58"/>
      <c r="C18" s="58"/>
      <c r="D18" s="28"/>
      <c r="E18" s="28"/>
      <c r="F18" s="28"/>
      <c r="G18" s="28"/>
      <c r="H18" s="59" t="s">
        <v>29</v>
      </c>
      <c r="I18" s="60">
        <f>SUM(I16+I11)</f>
        <v>0</v>
      </c>
      <c r="J18" s="7"/>
    </row>
    <row r="19" spans="2:10" ht="33" customHeight="1" x14ac:dyDescent="0.2">
      <c r="B19" s="101" t="s">
        <v>2</v>
      </c>
      <c r="C19" s="101"/>
      <c r="D19" s="109" t="s">
        <v>26</v>
      </c>
      <c r="E19" s="109"/>
      <c r="F19" s="109"/>
      <c r="G19" s="109"/>
      <c r="H19" s="109"/>
      <c r="I19" s="109"/>
      <c r="J19" s="7"/>
    </row>
    <row r="20" spans="2:10" ht="33" customHeight="1" x14ac:dyDescent="0.2">
      <c r="B20" s="102"/>
      <c r="C20" s="102"/>
      <c r="D20" s="109"/>
      <c r="E20" s="109"/>
      <c r="F20" s="109"/>
      <c r="G20" s="109"/>
      <c r="H20" s="109"/>
      <c r="I20" s="109"/>
      <c r="J20" s="7"/>
    </row>
    <row r="21" spans="2:10" ht="16.5" customHeight="1" thickBot="1" x14ac:dyDescent="0.25">
      <c r="C21" s="30"/>
      <c r="D21" s="31" t="s">
        <v>17</v>
      </c>
      <c r="E21" s="23" t="s">
        <v>16</v>
      </c>
      <c r="F21" s="9" t="s">
        <v>12</v>
      </c>
      <c r="G21" s="9" t="s">
        <v>13</v>
      </c>
      <c r="H21" s="9" t="s">
        <v>14</v>
      </c>
      <c r="I21" s="9" t="s">
        <v>7</v>
      </c>
    </row>
    <row r="22" spans="2:10" ht="16.5" customHeight="1" x14ac:dyDescent="0.2">
      <c r="B22" s="115" t="s">
        <v>11</v>
      </c>
      <c r="C22" s="116"/>
      <c r="D22" s="99" t="s">
        <v>31</v>
      </c>
      <c r="E22" s="121">
        <v>1500</v>
      </c>
      <c r="F22" s="87">
        <v>0</v>
      </c>
      <c r="G22" s="87">
        <v>0</v>
      </c>
      <c r="H22" s="87">
        <v>0</v>
      </c>
      <c r="I22" s="88">
        <f>(E22*F22)+(E22*G22)+(E22*H22)</f>
        <v>0</v>
      </c>
    </row>
    <row r="23" spans="2:10" ht="16.5" customHeight="1" x14ac:dyDescent="0.2">
      <c r="B23" s="117"/>
      <c r="C23" s="118"/>
      <c r="D23" s="100"/>
      <c r="E23" s="112"/>
      <c r="F23" s="84"/>
      <c r="G23" s="84"/>
      <c r="H23" s="84"/>
      <c r="I23" s="92"/>
    </row>
    <row r="24" spans="2:10" ht="16.5" customHeight="1" x14ac:dyDescent="0.2">
      <c r="B24" s="117"/>
      <c r="C24" s="118"/>
      <c r="D24" s="110" t="s">
        <v>32</v>
      </c>
      <c r="E24" s="111">
        <v>1000</v>
      </c>
      <c r="F24" s="113">
        <v>0</v>
      </c>
      <c r="G24" s="84">
        <v>0</v>
      </c>
      <c r="H24" s="114">
        <v>0</v>
      </c>
      <c r="I24" s="68">
        <v>0</v>
      </c>
    </row>
    <row r="25" spans="2:10" ht="16.5" customHeight="1" x14ac:dyDescent="0.2">
      <c r="B25" s="117"/>
      <c r="C25" s="118"/>
      <c r="D25" s="100"/>
      <c r="E25" s="112"/>
      <c r="F25" s="113"/>
      <c r="G25" s="84"/>
      <c r="H25" s="114"/>
      <c r="I25" s="92"/>
    </row>
    <row r="26" spans="2:10" ht="16.5" customHeight="1" x14ac:dyDescent="0.2">
      <c r="B26" s="117"/>
      <c r="C26" s="118"/>
      <c r="D26" s="110" t="s">
        <v>35</v>
      </c>
      <c r="E26" s="111">
        <v>250</v>
      </c>
      <c r="F26" s="113">
        <v>0</v>
      </c>
      <c r="G26" s="84">
        <v>0</v>
      </c>
      <c r="H26" s="114">
        <v>0</v>
      </c>
      <c r="I26" s="68">
        <v>0</v>
      </c>
    </row>
    <row r="27" spans="2:10" ht="16.5" customHeight="1" x14ac:dyDescent="0.2">
      <c r="B27" s="117"/>
      <c r="C27" s="118"/>
      <c r="D27" s="100"/>
      <c r="E27" s="112"/>
      <c r="F27" s="113"/>
      <c r="G27" s="84"/>
      <c r="H27" s="114"/>
      <c r="I27" s="92"/>
    </row>
    <row r="28" spans="2:10" ht="16.5" customHeight="1" x14ac:dyDescent="0.2">
      <c r="B28" s="117"/>
      <c r="C28" s="118"/>
      <c r="D28" s="110" t="s">
        <v>34</v>
      </c>
      <c r="E28" s="111">
        <v>250</v>
      </c>
      <c r="F28" s="84">
        <v>0</v>
      </c>
      <c r="G28" s="84">
        <v>0</v>
      </c>
      <c r="H28" s="84">
        <v>0</v>
      </c>
      <c r="I28" s="89">
        <f>(E28*F28)+(E28*G28)+(E28*H28)</f>
        <v>0</v>
      </c>
    </row>
    <row r="29" spans="2:10" ht="16.5" customHeight="1" thickBot="1" x14ac:dyDescent="0.25">
      <c r="B29" s="117"/>
      <c r="C29" s="118"/>
      <c r="D29" s="122"/>
      <c r="E29" s="123"/>
      <c r="F29" s="85"/>
      <c r="G29" s="85"/>
      <c r="H29" s="85"/>
      <c r="I29" s="89"/>
    </row>
    <row r="30" spans="2:10" ht="16.5" customHeight="1" thickBot="1" x14ac:dyDescent="0.25">
      <c r="B30" s="119"/>
      <c r="C30" s="120"/>
      <c r="D30" s="55" t="s">
        <v>0</v>
      </c>
      <c r="E30" s="17"/>
      <c r="F30" s="22"/>
      <c r="G30" s="22"/>
      <c r="H30" s="22"/>
      <c r="I30" s="24">
        <f>SUM(I22:I29)</f>
        <v>0</v>
      </c>
    </row>
    <row r="31" spans="2:10" ht="16.5" customHeight="1" x14ac:dyDescent="0.2">
      <c r="B31" s="29"/>
      <c r="C31" s="29"/>
      <c r="D31" s="5"/>
      <c r="E31" s="6"/>
      <c r="F31" s="6"/>
      <c r="G31" s="6"/>
      <c r="H31" s="6"/>
      <c r="I31" s="12"/>
    </row>
    <row r="32" spans="2:10" ht="16.5" customHeight="1" thickBot="1" x14ac:dyDescent="0.25">
      <c r="B32" s="29"/>
      <c r="C32" s="29"/>
      <c r="D32" s="5"/>
      <c r="E32" s="6"/>
      <c r="F32" s="6"/>
      <c r="G32" s="35" t="s">
        <v>1</v>
      </c>
      <c r="H32" s="35" t="s">
        <v>8</v>
      </c>
      <c r="I32" s="18" t="s">
        <v>7</v>
      </c>
    </row>
    <row r="33" spans="2:10" ht="16.5" customHeight="1" x14ac:dyDescent="0.2">
      <c r="B33" s="115" t="s">
        <v>25</v>
      </c>
      <c r="C33" s="124"/>
      <c r="D33" s="62" t="s">
        <v>3</v>
      </c>
      <c r="E33" s="44"/>
      <c r="F33" s="44"/>
      <c r="G33" s="36">
        <v>0</v>
      </c>
      <c r="H33" s="36">
        <v>0</v>
      </c>
      <c r="I33" s="42">
        <f>SUM(G33:H33)</f>
        <v>0</v>
      </c>
    </row>
    <row r="34" spans="2:10" ht="16.5" customHeight="1" thickBot="1" x14ac:dyDescent="0.25">
      <c r="B34" s="117"/>
      <c r="C34" s="125"/>
      <c r="D34" s="63" t="s">
        <v>4</v>
      </c>
      <c r="E34" s="45"/>
      <c r="F34" s="45"/>
      <c r="G34" s="20">
        <v>0</v>
      </c>
      <c r="H34" s="20">
        <v>0</v>
      </c>
      <c r="I34" s="43">
        <f>SUM(G34:H34)</f>
        <v>0</v>
      </c>
    </row>
    <row r="35" spans="2:10" ht="16.5" customHeight="1" thickBot="1" x14ac:dyDescent="0.25">
      <c r="B35" s="119"/>
      <c r="C35" s="126"/>
      <c r="D35" s="54" t="s">
        <v>0</v>
      </c>
      <c r="E35" s="40"/>
      <c r="F35" s="40"/>
      <c r="G35" s="40"/>
      <c r="H35" s="40"/>
      <c r="I35" s="41">
        <f>SUM(I33:I34)</f>
        <v>0</v>
      </c>
    </row>
    <row r="36" spans="2:10" ht="16.5" customHeight="1" thickBot="1" x14ac:dyDescent="0.25">
      <c r="B36" s="27"/>
      <c r="C36" s="27"/>
      <c r="D36" s="28"/>
      <c r="E36" s="28"/>
      <c r="F36" s="28"/>
      <c r="G36" s="28"/>
      <c r="H36" s="28"/>
      <c r="I36" s="28"/>
      <c r="J36" s="7"/>
    </row>
    <row r="37" spans="2:10" ht="16.5" customHeight="1" thickBot="1" x14ac:dyDescent="0.25">
      <c r="B37" s="58"/>
      <c r="C37" s="58"/>
      <c r="D37" s="28"/>
      <c r="E37" s="28"/>
      <c r="F37" s="28"/>
      <c r="G37" s="28"/>
      <c r="H37" s="61" t="s">
        <v>30</v>
      </c>
      <c r="I37" s="60">
        <f>SUM(I35+I30)</f>
        <v>0</v>
      </c>
      <c r="J37" s="7"/>
    </row>
    <row r="38" spans="2:10" ht="33" customHeight="1" x14ac:dyDescent="0.2">
      <c r="B38" s="127" t="s">
        <v>2</v>
      </c>
      <c r="C38" s="127"/>
      <c r="D38" s="109" t="s">
        <v>33</v>
      </c>
      <c r="E38" s="109"/>
      <c r="F38" s="109"/>
      <c r="G38" s="109"/>
      <c r="H38" s="66"/>
      <c r="I38" s="66"/>
    </row>
    <row r="39" spans="2:10" ht="33" customHeight="1" x14ac:dyDescent="0.2">
      <c r="B39" s="65"/>
      <c r="C39" s="65"/>
      <c r="D39" s="67"/>
      <c r="E39" s="67"/>
      <c r="F39" s="67"/>
      <c r="G39" s="67"/>
      <c r="H39" s="67"/>
      <c r="I39" s="67"/>
    </row>
    <row r="40" spans="2:10" ht="16.5" customHeight="1" thickBot="1" x14ac:dyDescent="0.25">
      <c r="D40" s="31" t="s">
        <v>17</v>
      </c>
      <c r="E40" s="23" t="s">
        <v>16</v>
      </c>
      <c r="F40" s="57" t="s">
        <v>24</v>
      </c>
      <c r="G40" s="9" t="s">
        <v>12</v>
      </c>
      <c r="H40" s="9" t="s">
        <v>13</v>
      </c>
      <c r="I40" s="9" t="s">
        <v>15</v>
      </c>
    </row>
    <row r="41" spans="2:10" ht="16.5" customHeight="1" x14ac:dyDescent="0.2">
      <c r="B41" s="72" t="s">
        <v>6</v>
      </c>
      <c r="C41" s="73"/>
      <c r="D41" s="70" t="s">
        <v>21</v>
      </c>
      <c r="E41" s="108">
        <v>6700</v>
      </c>
      <c r="F41" s="86">
        <v>1</v>
      </c>
      <c r="G41" s="87">
        <v>0</v>
      </c>
      <c r="H41" s="87">
        <v>0</v>
      </c>
      <c r="I41" s="88">
        <f>((E41*G41)+(E41*H41))*F41</f>
        <v>0</v>
      </c>
    </row>
    <row r="42" spans="2:10" ht="16.5" customHeight="1" x14ac:dyDescent="0.2">
      <c r="B42" s="74"/>
      <c r="C42" s="75"/>
      <c r="D42" s="71"/>
      <c r="E42" s="90"/>
      <c r="F42" s="82"/>
      <c r="G42" s="84"/>
      <c r="H42" s="84"/>
      <c r="I42" s="89"/>
    </row>
    <row r="43" spans="2:10" ht="16.5" customHeight="1" x14ac:dyDescent="0.2">
      <c r="B43" s="74"/>
      <c r="C43" s="75"/>
      <c r="D43" s="78" t="s">
        <v>22</v>
      </c>
      <c r="E43" s="80">
        <v>27000</v>
      </c>
      <c r="F43" s="91">
        <v>2</v>
      </c>
      <c r="G43" s="84">
        <v>0</v>
      </c>
      <c r="H43" s="84">
        <v>0</v>
      </c>
      <c r="I43" s="68">
        <f>((E43*G43)+(E43*H43))*F43</f>
        <v>0</v>
      </c>
    </row>
    <row r="44" spans="2:10" ht="16.5" customHeight="1" x14ac:dyDescent="0.2">
      <c r="B44" s="74"/>
      <c r="C44" s="75"/>
      <c r="D44" s="71"/>
      <c r="E44" s="90"/>
      <c r="F44" s="91"/>
      <c r="G44" s="84"/>
      <c r="H44" s="84"/>
      <c r="I44" s="92"/>
    </row>
    <row r="45" spans="2:10" ht="16.5" customHeight="1" x14ac:dyDescent="0.2">
      <c r="B45" s="74"/>
      <c r="C45" s="75"/>
      <c r="D45" s="78" t="s">
        <v>23</v>
      </c>
      <c r="E45" s="80">
        <v>1200</v>
      </c>
      <c r="F45" s="82">
        <v>1</v>
      </c>
      <c r="G45" s="84">
        <v>0</v>
      </c>
      <c r="H45" s="84">
        <v>0</v>
      </c>
      <c r="I45" s="68">
        <f>((E45*G45)+(E45*H45))*F45</f>
        <v>0</v>
      </c>
    </row>
    <row r="46" spans="2:10" ht="16.5" customHeight="1" thickBot="1" x14ac:dyDescent="0.25">
      <c r="B46" s="74"/>
      <c r="C46" s="75"/>
      <c r="D46" s="79"/>
      <c r="E46" s="81"/>
      <c r="F46" s="83"/>
      <c r="G46" s="85"/>
      <c r="H46" s="85"/>
      <c r="I46" s="69"/>
    </row>
    <row r="47" spans="2:10" ht="16.5" customHeight="1" thickBot="1" x14ac:dyDescent="0.25">
      <c r="B47" s="76"/>
      <c r="C47" s="77"/>
      <c r="D47" s="56" t="s">
        <v>0</v>
      </c>
      <c r="E47" s="52"/>
      <c r="F47" s="52"/>
      <c r="G47" s="52"/>
      <c r="H47" s="52"/>
      <c r="I47" s="53">
        <f>SUM(I41:I46)</f>
        <v>0</v>
      </c>
    </row>
    <row r="48" spans="2:10" ht="16.5" customHeight="1" thickBot="1" x14ac:dyDescent="0.25">
      <c r="C48" s="128"/>
      <c r="E48" s="50"/>
      <c r="F48" s="50"/>
      <c r="G48" s="50"/>
      <c r="H48" s="50"/>
      <c r="I48" s="50"/>
    </row>
    <row r="49" spans="2:9" ht="16.5" customHeight="1" thickBot="1" x14ac:dyDescent="0.25">
      <c r="C49" s="129"/>
      <c r="E49" s="51"/>
      <c r="F49" s="51"/>
      <c r="G49" s="51"/>
      <c r="H49" s="61" t="s">
        <v>36</v>
      </c>
      <c r="I49" s="60">
        <f>I47</f>
        <v>0</v>
      </c>
    </row>
    <row r="50" spans="2:9" ht="33" customHeight="1" x14ac:dyDescent="0.2">
      <c r="B50" s="127" t="s">
        <v>2</v>
      </c>
      <c r="C50" s="127"/>
      <c r="D50" s="109" t="s">
        <v>27</v>
      </c>
      <c r="E50" s="109"/>
      <c r="F50" s="109"/>
      <c r="G50" s="109"/>
      <c r="H50" s="109"/>
      <c r="I50" s="109"/>
    </row>
    <row r="51" spans="2:9" ht="33" customHeight="1" x14ac:dyDescent="0.2">
      <c r="B51" s="127"/>
      <c r="C51" s="127"/>
      <c r="D51" s="109"/>
      <c r="E51" s="109"/>
      <c r="F51" s="109"/>
      <c r="G51" s="109"/>
      <c r="H51" s="109"/>
      <c r="I51" s="109"/>
    </row>
  </sheetData>
  <sheetProtection algorithmName="SHA-512" hashValue="DSOBqL/BH3Qj/4UyElS8B8dj+2qi+Rr7z1FYhG5zAsIVvA/6x2K6n9DOmW9s1ret1KQCKjQrEBbrEpWutqAWXQ==" saltValue="Gv4r5Cy8gpkW9sdS8CHt0Q==" spinCount="100000" sheet="1" objects="1" scenarios="1"/>
  <mergeCells count="71">
    <mergeCell ref="B50:C51"/>
    <mergeCell ref="D50:I51"/>
    <mergeCell ref="D38:I39"/>
    <mergeCell ref="I22:I23"/>
    <mergeCell ref="I28:I29"/>
    <mergeCell ref="G22:G23"/>
    <mergeCell ref="G28:G29"/>
    <mergeCell ref="H22:H23"/>
    <mergeCell ref="H28:H29"/>
    <mergeCell ref="D26:D27"/>
    <mergeCell ref="E26:E27"/>
    <mergeCell ref="I26:I27"/>
    <mergeCell ref="F26:F27"/>
    <mergeCell ref="G26:G27"/>
    <mergeCell ref="H26:H27"/>
    <mergeCell ref="E5:E6"/>
    <mergeCell ref="E7:E8"/>
    <mergeCell ref="E9:E10"/>
    <mergeCell ref="I5:I6"/>
    <mergeCell ref="I7:I8"/>
    <mergeCell ref="I9:I10"/>
    <mergeCell ref="F5:F6"/>
    <mergeCell ref="F7:F8"/>
    <mergeCell ref="F9:F10"/>
    <mergeCell ref="G5:G6"/>
    <mergeCell ref="G7:G8"/>
    <mergeCell ref="G9:G10"/>
    <mergeCell ref="H9:H10"/>
    <mergeCell ref="H7:H8"/>
    <mergeCell ref="H5:H6"/>
    <mergeCell ref="B5:C11"/>
    <mergeCell ref="D22:D23"/>
    <mergeCell ref="B19:C20"/>
    <mergeCell ref="D5:D6"/>
    <mergeCell ref="D7:D8"/>
    <mergeCell ref="D9:D10"/>
    <mergeCell ref="D19:I20"/>
    <mergeCell ref="B22:C30"/>
    <mergeCell ref="E22:E23"/>
    <mergeCell ref="D28:D29"/>
    <mergeCell ref="E28:E29"/>
    <mergeCell ref="F43:F44"/>
    <mergeCell ref="G43:G44"/>
    <mergeCell ref="H43:H44"/>
    <mergeCell ref="I43:I44"/>
    <mergeCell ref="B14:C16"/>
    <mergeCell ref="F22:F23"/>
    <mergeCell ref="F28:F29"/>
    <mergeCell ref="D24:D25"/>
    <mergeCell ref="E24:E25"/>
    <mergeCell ref="F24:F25"/>
    <mergeCell ref="G24:G25"/>
    <mergeCell ref="H24:H25"/>
    <mergeCell ref="I24:I25"/>
    <mergeCell ref="E41:E42"/>
    <mergeCell ref="B33:C35"/>
    <mergeCell ref="B38:C39"/>
    <mergeCell ref="I45:I46"/>
    <mergeCell ref="D41:D42"/>
    <mergeCell ref="B41:C47"/>
    <mergeCell ref="D45:D46"/>
    <mergeCell ref="E45:E46"/>
    <mergeCell ref="F45:F46"/>
    <mergeCell ref="G45:G46"/>
    <mergeCell ref="H45:H46"/>
    <mergeCell ref="F41:F42"/>
    <mergeCell ref="G41:G42"/>
    <mergeCell ref="H41:H42"/>
    <mergeCell ref="I41:I42"/>
    <mergeCell ref="D43:D44"/>
    <mergeCell ref="E43:E44"/>
  </mergeCells>
  <pageMargins left="0.7" right="0.7" top="0.75" bottom="0.75" header="0.3" footer="0.3"/>
  <pageSetup scale="56" fitToHeight="0" orientation="portrait" verticalDpi="597" r:id="rId1"/>
  <pictur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E2AF12BDC61CC4E8AA1B5E7572AFE05" ma:contentTypeVersion="14" ma:contentTypeDescription="Create a new document." ma:contentTypeScope="" ma:versionID="143c58cf79d5365939cb779460953441">
  <xsd:schema xmlns:xsd="http://www.w3.org/2001/XMLSchema" xmlns:xs="http://www.w3.org/2001/XMLSchema" xmlns:p="http://schemas.microsoft.com/office/2006/metadata/properties" xmlns:ns2="43c7d0b6-fda7-4d7e-b47d-cfd85075d3f3" xmlns:ns3="13d36f85-db08-4c4c-b0c6-3becfe44b389" targetNamespace="http://schemas.microsoft.com/office/2006/metadata/properties" ma:root="true" ma:fieldsID="459c28344e6c7727d08a17b8ae4d1033" ns2:_="" ns3:_="">
    <xsd:import namespace="43c7d0b6-fda7-4d7e-b47d-cfd85075d3f3"/>
    <xsd:import namespace="13d36f85-db08-4c4c-b0c6-3becfe44b38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Financenotes"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c7d0b6-fda7-4d7e-b47d-cfd85075d3f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3d36f85-db08-4c4c-b0c6-3becfe44b38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Financenotes" ma:index="18" nillable="true" ma:displayName="Finance notes" ma:description="Add cat 5" ma:format="Dropdown" ma:internalName="Financenotes">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inancenotes xmlns="13d36f85-db08-4c4c-b0c6-3becfe44b389" xsi:nil="true"/>
  </documentManagement>
</p:properties>
</file>

<file path=customXml/itemProps1.xml><?xml version="1.0" encoding="utf-8"?>
<ds:datastoreItem xmlns:ds="http://schemas.openxmlformats.org/officeDocument/2006/customXml" ds:itemID="{271B2751-5086-4EDD-8D40-FFFC536A7EE5}"/>
</file>

<file path=customXml/itemProps2.xml><?xml version="1.0" encoding="utf-8"?>
<ds:datastoreItem xmlns:ds="http://schemas.openxmlformats.org/officeDocument/2006/customXml" ds:itemID="{76583FB5-14DF-4D0D-B4A3-85CAC04A0CDA}"/>
</file>

<file path=customXml/itemProps3.xml><?xml version="1.0" encoding="utf-8"?>
<ds:datastoreItem xmlns:ds="http://schemas.openxmlformats.org/officeDocument/2006/customXml" ds:itemID="{C93EE4B6-216F-4EAD-82DF-E9D3C00EA62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Project Cost Worksheet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Holloway, Lew</dc:creator>
  <cp:keywords/>
  <cp:lastModifiedBy>Holloway, Lew</cp:lastModifiedBy>
  <cp:lastPrinted>2018-01-25T14:36:38Z</cp:lastPrinted>
  <dcterms:created xsi:type="dcterms:W3CDTF">2017-10-09T13:24:36Z</dcterms:created>
  <dcterms:modified xsi:type="dcterms:W3CDTF">2018-01-25T14:39:41Z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TC040223879991</vt:lpwstr>
  </property>
  <property fmtid="{D5CDD505-2E9C-101B-9397-08002B2CF9AE}" pid="3" name="ContentTypeId">
    <vt:lpwstr>0x010100CE2AF12BDC61CC4E8AA1B5E7572AFE05</vt:lpwstr>
  </property>
  <property fmtid="{D5CDD505-2E9C-101B-9397-08002B2CF9AE}" pid="4" name="Order">
    <vt:r8>8187600</vt:r8>
  </property>
</Properties>
</file>